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<sst xmlns="http://schemas.openxmlformats.org/spreadsheetml/2006/main" count="111" uniqueCount="107">
  <si>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</si>
  <si>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</si>
  <si>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</si>
  <si>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</si>
  <si>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</si>
  <si>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</si>
  <si>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</si>
  <si>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</si>
  <si>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</si>
  <si>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</si>
  <si>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</si>
  <si>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</si>
  <si>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</si>
  <si>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</si>
  <si>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</si>
  <si>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</si>
  <si>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</si>
  <si>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</si>
  <si>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</si>
  <si>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</si>
  <si>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</si>
  <si>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</si>
  <si>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</si>
  <si>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</si>
  <si>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</si>
  <si>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</si>
  <si>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</si>
  <si>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</si>
  <si>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802 1 16 51040 02 0000 140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</si>
  <si>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</si>
  <si>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</si>
  <si>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</si>
  <si>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</si>
  <si>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</si>
  <si>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</si>
  <si>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</si>
  <si>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</si>
  <si>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</si>
  <si>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</si>
  <si>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</si>
  <si>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</si>
  <si>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</si>
  <si>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</si>
  <si>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</si>
  <si>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</si>
  <si>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</si>
  <si>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</si>
  <si>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</si>
  <si>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</si>
  <si>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</si>
  <si>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</si>
  <si>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</si>
  <si>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</si>
  <si>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</si>
  <si>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</si>
  <si>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</si>
  <si>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</si>
  <si>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</si>
  <si>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</si>
  <si>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</si>
  <si>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</si>
  <si>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</si>
  <si>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</si>
  <si>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</si>
  <si>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</si>
  <si>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2019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</si>
  <si>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</si>
  <si>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</si>
  <si>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</si>
  <si>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953 2 02 29999 10 0000 151</t>
  </si>
  <si>
    <t>000 2 02 20000 00 0000 151</t>
  </si>
  <si>
    <t>000 2 04 00000 00 0000 000</t>
  </si>
  <si>
    <t>953 2 04 05020 10 0000 180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</si>
  <si>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</si>
  <si>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</si>
  <si>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</si>
  <si>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</si>
  <si>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</si>
  <si>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</si>
  <si>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Приложение 3                                                                  </t>
  </si>
  <si>
    <t>953 2 02 25555 10 0000 151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</si>
  <si>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</si>
  <si>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 на плановый период 2020 и 2021 годов</t>
  </si>
  <si>
    <t>2020 год</t>
  </si>
  <si>
    <t>2021год</t>
  </si>
  <si>
    <t xml:space="preserve">Новобытовского сельского поселения "О бюджете </t>
  </si>
  <si>
    <t>Новобытовского сельского поселения на 2019 год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</si>
  <si>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</si>
  <si>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</si>
  <si>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</si>
  <si>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</si>
  <si>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</si>
  <si>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</si>
  <si>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</si>
  <si>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802 1 16 21050 10 0000 140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</si>
  <si>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</si>
  <si>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 xml:space="preserve"> от                          № _____</t>
  </si>
  <si>
    <t>Прогноз поступления доходов в бюджет Новобытовского сельского поселения в 2019 году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</si>
  <si>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</si>
  <si>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</si>
  <si>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</si>
  <si>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</si>
  <si>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</si>
  <si>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</si>
  <si>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</si>
  <si>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</si>
  <si>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953 2 02 40014 10 0000 150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</si>
</sst>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164" fontId="4" fillId="0" borderId="13" xfId="0" applyNumberFormat="1" applyFont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Normal="80" zoomScaleSheetLayoutView="100" workbookViewId="0" topLeftCell="A42">
      <selection activeCell="D52" sqref="D52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82.00390625" style="2" customWidth="1"/>
    <col min="5" max="5" width="11.421875" style="2" customWidth="1"/>
    <col min="6" max="6" width="10.00390625" style="2" hidden="1" customWidth="1"/>
    <col min="7" max="7" width="0.5625" style="2" hidden="1" customWidth="1"/>
    <col min="8" max="8" width="0.13671875" style="4" customWidth="1"/>
    <col min="9" max="9" width="10.421875" style="4" hidden="1" customWidth="1"/>
    <col min="10" max="19" width="9.140625" style="4" customWidth="1"/>
    <col min="20" max="16384" width="9.140625" style="4" customWidth="1"/>
  </cols>
  <sheetData>
    <row r="1" spans="1:10" ht="18.75">
      <c r="A1" s="39" t="s">
        <v>79</v>
      </c>
      <c r="B1" s="39"/>
      <c r="C1" s="39"/>
      <c r="D1" s="39"/>
      <c r="E1" s="39"/>
      <c r="F1" s="39"/>
      <c r="G1" s="39"/>
      <c r="H1" s="39"/>
      <c r="I1" s="39"/>
      <c r="J1" s="3"/>
    </row>
    <row r="2" spans="1:10" ht="18.75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3"/>
    </row>
    <row r="3" spans="1:10" ht="18.75">
      <c r="A3" s="41" t="s">
        <v>85</v>
      </c>
      <c r="B3" s="41"/>
      <c r="C3" s="41"/>
      <c r="D3" s="41"/>
      <c r="E3" s="41"/>
      <c r="F3" s="41"/>
      <c r="G3" s="41"/>
      <c r="H3" s="41"/>
      <c r="I3" s="41"/>
      <c r="J3" s="3"/>
    </row>
    <row r="4" spans="1:10" ht="18.75">
      <c r="A4" s="41" t="s">
        <v>86</v>
      </c>
      <c r="B4" s="41"/>
      <c r="C4" s="41"/>
      <c r="D4" s="41"/>
      <c r="E4" s="41"/>
      <c r="F4" s="41"/>
      <c r="G4" s="41"/>
      <c r="H4" s="41"/>
      <c r="I4" s="41"/>
      <c r="J4" s="3"/>
    </row>
    <row r="5" spans="1:10" ht="18.75">
      <c r="A5" s="41" t="s">
        <v>82</v>
      </c>
      <c r="B5" s="41"/>
      <c r="C5" s="41"/>
      <c r="D5" s="41"/>
      <c r="E5" s="41"/>
      <c r="F5" s="41"/>
      <c r="G5" s="41"/>
      <c r="H5" s="41"/>
      <c r="I5" s="41"/>
      <c r="J5" s="3"/>
    </row>
    <row r="6" spans="1:10" ht="18.75">
      <c r="A6" s="42" t="s">
        <v>96</v>
      </c>
      <c r="B6" s="42"/>
      <c r="C6" s="42"/>
      <c r="D6" s="42"/>
      <c r="E6" s="42"/>
      <c r="F6" s="42"/>
      <c r="G6" s="42"/>
      <c r="H6" s="42"/>
      <c r="I6" s="42"/>
      <c r="J6" s="3"/>
    </row>
    <row r="7" spans="1:10" ht="27.75" customHeight="1">
      <c r="A7" s="43" t="s">
        <v>97</v>
      </c>
      <c r="B7" s="43"/>
      <c r="C7" s="43"/>
      <c r="D7" s="43"/>
      <c r="E7" s="43"/>
      <c r="F7" s="43"/>
      <c r="G7" s="43"/>
      <c r="H7" s="43"/>
      <c r="I7" s="43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48" t="s">
        <v>0</v>
      </c>
      <c r="E9" s="48"/>
      <c r="F9" s="48"/>
      <c r="G9" s="48"/>
      <c r="H9" s="48"/>
      <c r="I9" s="48"/>
      <c r="J9" s="6"/>
    </row>
    <row r="10" spans="1:10" ht="18.75" customHeight="1">
      <c r="A10" s="44" t="s">
        <v>11</v>
      </c>
      <c r="B10" s="17"/>
      <c r="C10" s="17"/>
      <c r="D10" s="46" t="s">
        <v>1</v>
      </c>
      <c r="E10" s="44" t="s">
        <v>65</v>
      </c>
      <c r="F10" s="44" t="s">
        <v>64</v>
      </c>
      <c r="G10" s="27" t="s">
        <v>5</v>
      </c>
      <c r="H10" s="44" t="s">
        <v>83</v>
      </c>
      <c r="I10" s="44" t="s">
        <v>84</v>
      </c>
      <c r="J10" s="6"/>
    </row>
    <row r="11" spans="1:9" ht="3.75" customHeight="1">
      <c r="A11" s="45"/>
      <c r="B11" s="13" t="s">
        <v>7</v>
      </c>
      <c r="C11" s="14" t="s">
        <v>8</v>
      </c>
      <c r="D11" s="47"/>
      <c r="E11" s="45"/>
      <c r="F11" s="45"/>
      <c r="G11" s="5" t="s">
        <v>9</v>
      </c>
      <c r="H11" s="45"/>
      <c r="I11" s="45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10</v>
      </c>
      <c r="G12" s="15" t="s">
        <v>10</v>
      </c>
      <c r="H12" s="18">
        <v>5</v>
      </c>
      <c r="I12" s="18">
        <v>5</v>
      </c>
    </row>
    <row r="13" spans="1:9" ht="21.75" customHeight="1">
      <c r="A13" s="25" t="s">
        <v>12</v>
      </c>
      <c r="B13" s="7"/>
      <c r="C13" s="7"/>
      <c r="D13" s="19" t="s">
        <v>32</v>
      </c>
      <c r="E13" s="35">
        <f>E14+E16+E21+E23+E26+E28+E33+E35</f>
        <v>4959</v>
      </c>
      <c r="F13" s="35">
        <f>F14+F16+F21+F23+F26+F28+F35</f>
        <v>0</v>
      </c>
      <c r="G13" s="34"/>
      <c r="H13" s="35">
        <f>H14+H16+H21+H23+H26+H28+H33+H35</f>
        <v>6456</v>
      </c>
      <c r="I13" s="35">
        <f>I14+I16+I21+I23+I26+I28+I33+I35</f>
        <v>9029.000000000002</v>
      </c>
    </row>
    <row r="14" spans="1:9" ht="21" customHeight="1">
      <c r="A14" s="25" t="s">
        <v>13</v>
      </c>
      <c r="B14" s="7"/>
      <c r="C14" s="7"/>
      <c r="D14" s="19" t="s">
        <v>33</v>
      </c>
      <c r="E14" s="31">
        <f>E15</f>
        <v>178</v>
      </c>
      <c r="F14" s="31">
        <f>F15</f>
        <v>0</v>
      </c>
      <c r="G14" s="34"/>
      <c r="H14" s="31">
        <f>H15</f>
        <v>185</v>
      </c>
      <c r="I14" s="31">
        <f>I15</f>
        <v>192</v>
      </c>
    </row>
    <row r="15" spans="1:9" ht="18.75">
      <c r="A15" s="26" t="s">
        <v>14</v>
      </c>
      <c r="B15" s="8"/>
      <c r="C15" s="8"/>
      <c r="D15" s="20" t="s">
        <v>34</v>
      </c>
      <c r="E15" s="33">
        <v>178</v>
      </c>
      <c r="F15" s="33"/>
      <c r="G15" s="32"/>
      <c r="H15" s="33">
        <v>185</v>
      </c>
      <c r="I15" s="33">
        <v>192</v>
      </c>
    </row>
    <row r="16" spans="1:9" ht="31.5">
      <c r="A16" s="25" t="s">
        <v>15</v>
      </c>
      <c r="B16" s="8"/>
      <c r="C16" s="7"/>
      <c r="D16" s="21" t="s">
        <v>35</v>
      </c>
      <c r="E16" s="31">
        <f>E17+E18+E19+E20</f>
        <v>4201.1</v>
      </c>
      <c r="F16" s="31">
        <f>F17+F18+F19+F20</f>
        <v>0</v>
      </c>
      <c r="G16" s="34"/>
      <c r="H16" s="31">
        <f>H17+H18+H19+H20</f>
        <v>5770.8</v>
      </c>
      <c r="I16" s="31">
        <f>I17+I18+I19+I20</f>
        <v>8333.900000000001</v>
      </c>
    </row>
    <row r="17" spans="1:9" ht="46.5" customHeight="1">
      <c r="A17" s="26" t="s">
        <v>16</v>
      </c>
      <c r="B17" s="7"/>
      <c r="C17" s="7"/>
      <c r="D17" s="22" t="s">
        <v>36</v>
      </c>
      <c r="E17" s="33">
        <v>1523.4</v>
      </c>
      <c r="F17" s="33"/>
      <c r="G17" s="34"/>
      <c r="H17" s="33">
        <v>2091.2</v>
      </c>
      <c r="I17" s="33">
        <v>3014</v>
      </c>
    </row>
    <row r="18" spans="1:9" ht="62.25" customHeight="1">
      <c r="A18" s="26" t="s">
        <v>17</v>
      </c>
      <c r="B18" s="8"/>
      <c r="C18" s="8"/>
      <c r="D18" s="22" t="s">
        <v>37</v>
      </c>
      <c r="E18" s="33">
        <v>10.7</v>
      </c>
      <c r="F18" s="33"/>
      <c r="G18" s="32"/>
      <c r="H18" s="33">
        <v>13.8</v>
      </c>
      <c r="I18" s="33">
        <v>19.3</v>
      </c>
    </row>
    <row r="19" spans="1:9" ht="47.25" customHeight="1">
      <c r="A19" s="26" t="s">
        <v>18</v>
      </c>
      <c r="B19" s="7"/>
      <c r="C19" s="7"/>
      <c r="D19" s="22" t="s">
        <v>38</v>
      </c>
      <c r="E19" s="33">
        <v>2950.3</v>
      </c>
      <c r="F19" s="33"/>
      <c r="G19" s="34"/>
      <c r="H19" s="33">
        <v>4054.8</v>
      </c>
      <c r="I19" s="33">
        <v>5846.4</v>
      </c>
    </row>
    <row r="20" spans="1:9" ht="45.75" customHeight="1">
      <c r="A20" s="26" t="s">
        <v>19</v>
      </c>
      <c r="B20" s="7"/>
      <c r="C20" s="7"/>
      <c r="D20" s="22" t="s">
        <v>39</v>
      </c>
      <c r="E20" s="33">
        <v>-283.3</v>
      </c>
      <c r="F20" s="33"/>
      <c r="G20" s="34"/>
      <c r="H20" s="33">
        <v>-389</v>
      </c>
      <c r="I20" s="33">
        <v>-545.8</v>
      </c>
    </row>
    <row r="21" spans="1:9" ht="21.75" customHeight="1">
      <c r="A21" s="25" t="s">
        <v>20</v>
      </c>
      <c r="B21" s="8"/>
      <c r="C21" s="8"/>
      <c r="D21" s="19" t="s">
        <v>40</v>
      </c>
      <c r="E21" s="31">
        <f>E22</f>
        <v>43.9</v>
      </c>
      <c r="F21" s="31">
        <f>F22</f>
        <v>0</v>
      </c>
      <c r="G21" s="32"/>
      <c r="H21" s="31">
        <f>H22</f>
        <v>45.2</v>
      </c>
      <c r="I21" s="31">
        <f>I22</f>
        <v>46.7</v>
      </c>
    </row>
    <row r="22" spans="1:9" ht="18.75">
      <c r="A22" s="26" t="s">
        <v>21</v>
      </c>
      <c r="B22" s="7"/>
      <c r="C22" s="7"/>
      <c r="D22" s="20" t="s">
        <v>41</v>
      </c>
      <c r="E22" s="33">
        <v>43.9</v>
      </c>
      <c r="F22" s="33"/>
      <c r="G22" s="34"/>
      <c r="H22" s="33">
        <v>45.2</v>
      </c>
      <c r="I22" s="33">
        <v>46.7</v>
      </c>
    </row>
    <row r="23" spans="1:9" ht="19.5" customHeight="1">
      <c r="A23" s="25" t="s">
        <v>22</v>
      </c>
      <c r="B23" s="7"/>
      <c r="C23" s="7"/>
      <c r="D23" s="19" t="s">
        <v>42</v>
      </c>
      <c r="E23" s="35">
        <f>E24+E25</f>
        <v>260</v>
      </c>
      <c r="F23" s="35">
        <f>F24+F25</f>
        <v>0</v>
      </c>
      <c r="G23" s="34"/>
      <c r="H23" s="35">
        <f>H24+H25</f>
        <v>271</v>
      </c>
      <c r="I23" s="35">
        <f>I24+I25</f>
        <v>272</v>
      </c>
    </row>
    <row r="24" spans="1:9" ht="31.5" customHeight="1">
      <c r="A24" s="26" t="s">
        <v>23</v>
      </c>
      <c r="B24" s="7"/>
      <c r="C24" s="8"/>
      <c r="D24" s="22" t="s">
        <v>43</v>
      </c>
      <c r="E24" s="33">
        <v>10</v>
      </c>
      <c r="F24" s="33"/>
      <c r="G24" s="32"/>
      <c r="H24" s="33">
        <v>11</v>
      </c>
      <c r="I24" s="33">
        <v>12</v>
      </c>
    </row>
    <row r="25" spans="1:9" ht="18.75" customHeight="1">
      <c r="A25" s="26" t="s">
        <v>24</v>
      </c>
      <c r="B25" s="7"/>
      <c r="C25" s="7"/>
      <c r="D25" s="22" t="s">
        <v>44</v>
      </c>
      <c r="E25" s="36" t="s">
        <v>87</v>
      </c>
      <c r="F25" s="36"/>
      <c r="G25" s="34"/>
      <c r="H25" s="36" t="s">
        <v>88</v>
      </c>
      <c r="I25" s="36" t="s">
        <v>88</v>
      </c>
    </row>
    <row r="26" spans="1:9" ht="20.25" customHeight="1">
      <c r="A26" s="25" t="s">
        <v>25</v>
      </c>
      <c r="B26" s="8"/>
      <c r="C26" s="8"/>
      <c r="D26" s="21" t="s">
        <v>45</v>
      </c>
      <c r="E26" s="31">
        <f>E27</f>
        <v>5.7</v>
      </c>
      <c r="F26" s="31">
        <f>F27</f>
        <v>0</v>
      </c>
      <c r="G26" s="32"/>
      <c r="H26" s="31">
        <f>H27</f>
        <v>5.7</v>
      </c>
      <c r="I26" s="31">
        <f>I27</f>
        <v>6.1</v>
      </c>
    </row>
    <row r="27" spans="1:9" ht="47.25" customHeight="1">
      <c r="A27" s="26" t="s">
        <v>105</v>
      </c>
      <c r="B27" s="8"/>
      <c r="C27" s="8"/>
      <c r="D27" s="23" t="s">
        <v>46</v>
      </c>
      <c r="E27" s="33">
        <v>5.7</v>
      </c>
      <c r="F27" s="33"/>
      <c r="G27" s="32"/>
      <c r="H27" s="33">
        <v>5.7</v>
      </c>
      <c r="I27" s="33">
        <v>6.1</v>
      </c>
    </row>
    <row r="28" spans="1:9" ht="30" customHeight="1">
      <c r="A28" s="25" t="s">
        <v>26</v>
      </c>
      <c r="B28" s="8"/>
      <c r="C28" s="8"/>
      <c r="D28" s="19" t="s">
        <v>63</v>
      </c>
      <c r="E28" s="31">
        <f>E30+E31+E32+E29</f>
        <v>100.3</v>
      </c>
      <c r="F28" s="31">
        <f>F30+F31+F32</f>
        <v>0</v>
      </c>
      <c r="G28" s="32"/>
      <c r="H28" s="31">
        <f>H30+H31+H32+H29</f>
        <v>100.3</v>
      </c>
      <c r="I28" s="31">
        <f>I30+I31+I32+I29</f>
        <v>100.3</v>
      </c>
    </row>
    <row r="29" spans="1:9" ht="61.5" customHeight="1">
      <c r="A29" s="26" t="s">
        <v>89</v>
      </c>
      <c r="B29" s="8"/>
      <c r="C29" s="8"/>
      <c r="D29" s="20" t="s">
        <v>78</v>
      </c>
      <c r="E29" s="33">
        <v>50</v>
      </c>
      <c r="F29" s="31"/>
      <c r="G29" s="32"/>
      <c r="H29" s="33">
        <v>50</v>
      </c>
      <c r="I29" s="33">
        <v>50</v>
      </c>
    </row>
    <row r="30" spans="1:9" ht="63" hidden="1">
      <c r="A30" s="26" t="s">
        <v>90</v>
      </c>
      <c r="B30" s="8"/>
      <c r="C30" s="8"/>
      <c r="D30" s="20" t="s">
        <v>66</v>
      </c>
      <c r="E30" s="33"/>
      <c r="F30" s="33"/>
      <c r="G30" s="32"/>
      <c r="H30" s="33"/>
      <c r="I30" s="33"/>
    </row>
    <row r="31" spans="1:9" ht="30" customHeight="1">
      <c r="A31" s="26" t="s">
        <v>91</v>
      </c>
      <c r="B31" s="8"/>
      <c r="C31" s="8"/>
      <c r="D31" s="22" t="s">
        <v>47</v>
      </c>
      <c r="E31" s="33">
        <v>50.3</v>
      </c>
      <c r="F31" s="33"/>
      <c r="G31" s="32"/>
      <c r="H31" s="33">
        <v>50.3</v>
      </c>
      <c r="I31" s="33">
        <v>50.3</v>
      </c>
    </row>
    <row r="32" spans="1:9" ht="63" hidden="1">
      <c r="A32" s="26" t="s">
        <v>92</v>
      </c>
      <c r="B32" s="8"/>
      <c r="C32" s="8"/>
      <c r="D32" s="22" t="s">
        <v>48</v>
      </c>
      <c r="E32" s="33"/>
      <c r="F32" s="33"/>
      <c r="G32" s="32"/>
      <c r="H32" s="33"/>
      <c r="I32" s="33"/>
    </row>
    <row r="33" spans="1:9" ht="21.75" customHeight="1">
      <c r="A33" s="25" t="s">
        <v>76</v>
      </c>
      <c r="B33" s="8"/>
      <c r="C33" s="8"/>
      <c r="D33" s="19" t="s">
        <v>77</v>
      </c>
      <c r="E33" s="31">
        <f>E34</f>
        <v>92</v>
      </c>
      <c r="F33" s="33"/>
      <c r="G33" s="32"/>
      <c r="H33" s="31">
        <f>H34</f>
        <v>0</v>
      </c>
      <c r="I33" s="31">
        <f>I34</f>
        <v>0</v>
      </c>
    </row>
    <row r="34" spans="1:9" ht="63.75" customHeight="1">
      <c r="A34" s="26" t="s">
        <v>93</v>
      </c>
      <c r="B34" s="8"/>
      <c r="C34" s="8"/>
      <c r="D34" s="22" t="s">
        <v>75</v>
      </c>
      <c r="E34" s="33">
        <v>92</v>
      </c>
      <c r="F34" s="33"/>
      <c r="G34" s="32"/>
      <c r="H34" s="33"/>
      <c r="I34" s="33"/>
    </row>
    <row r="35" spans="1:9" ht="18.75" customHeight="1">
      <c r="A35" s="25" t="s">
        <v>27</v>
      </c>
      <c r="B35" s="8"/>
      <c r="C35" s="8"/>
      <c r="D35" s="19" t="s">
        <v>49</v>
      </c>
      <c r="E35" s="31">
        <f>E37+E38+E36</f>
        <v>78</v>
      </c>
      <c r="F35" s="28">
        <f>F37+F38</f>
        <v>0</v>
      </c>
      <c r="G35" s="30"/>
      <c r="H35" s="31">
        <f>H37+H38+H36</f>
        <v>78</v>
      </c>
      <c r="I35" s="31">
        <f>I37+I38+I36</f>
        <v>78</v>
      </c>
    </row>
    <row r="36" spans="1:9" ht="46.5" customHeight="1">
      <c r="A36" s="26" t="s">
        <v>94</v>
      </c>
      <c r="B36" s="8"/>
      <c r="C36" s="8"/>
      <c r="D36" s="22" t="s">
        <v>95</v>
      </c>
      <c r="E36" s="33">
        <v>68</v>
      </c>
      <c r="F36" s="29"/>
      <c r="G36" s="30"/>
      <c r="H36" s="33">
        <v>68</v>
      </c>
      <c r="I36" s="33">
        <v>68</v>
      </c>
    </row>
    <row r="37" spans="1:9" ht="45" customHeight="1">
      <c r="A37" s="26" t="s">
        <v>28</v>
      </c>
      <c r="B37" s="8"/>
      <c r="C37" s="8"/>
      <c r="D37" s="22" t="s">
        <v>50</v>
      </c>
      <c r="E37" s="33">
        <v>10</v>
      </c>
      <c r="F37" s="33"/>
      <c r="G37" s="32"/>
      <c r="H37" s="33">
        <v>10</v>
      </c>
      <c r="I37" s="33">
        <v>10</v>
      </c>
    </row>
    <row r="38" spans="1:9" ht="0.75" customHeight="1" hidden="1">
      <c r="A38" s="26" t="s">
        <v>29</v>
      </c>
      <c r="B38" s="8"/>
      <c r="C38" s="8"/>
      <c r="D38" s="22" t="s">
        <v>51</v>
      </c>
      <c r="E38" s="33"/>
      <c r="F38" s="29"/>
      <c r="G38" s="30"/>
      <c r="H38" s="33"/>
      <c r="I38" s="33"/>
    </row>
    <row r="39" spans="1:9" ht="19.5" customHeight="1">
      <c r="A39" s="25" t="s">
        <v>30</v>
      </c>
      <c r="B39" s="7"/>
      <c r="C39" s="7"/>
      <c r="D39" s="19" t="s">
        <v>52</v>
      </c>
      <c r="E39" s="31">
        <f>E40+E53</f>
        <v>2621</v>
      </c>
      <c r="F39" s="31">
        <f>F40</f>
        <v>1940</v>
      </c>
      <c r="G39" s="34"/>
      <c r="H39" s="31">
        <f>H40+H53</f>
        <v>2577</v>
      </c>
      <c r="I39" s="31">
        <f>I40+I53</f>
        <v>2555</v>
      </c>
    </row>
    <row r="40" spans="1:9" ht="30" customHeight="1">
      <c r="A40" s="25" t="s">
        <v>31</v>
      </c>
      <c r="B40" s="7"/>
      <c r="C40" s="7"/>
      <c r="D40" s="19" t="s">
        <v>53</v>
      </c>
      <c r="E40" s="31">
        <f>E41+E43+E46+E50</f>
        <v>2621</v>
      </c>
      <c r="F40" s="31">
        <f>F41+F43+F46+F50</f>
        <v>1940</v>
      </c>
      <c r="G40" s="34"/>
      <c r="H40" s="31">
        <f>H41+H43+H46+H50</f>
        <v>2577</v>
      </c>
      <c r="I40" s="31">
        <f>I41+I43+I46+I50</f>
        <v>2555</v>
      </c>
    </row>
    <row r="41" spans="1:9" ht="20.25" customHeight="1">
      <c r="A41" s="25" t="s">
        <v>98</v>
      </c>
      <c r="B41" s="8"/>
      <c r="C41" s="8"/>
      <c r="D41" s="19" t="s">
        <v>68</v>
      </c>
      <c r="E41" s="31">
        <f>E42</f>
        <v>868</v>
      </c>
      <c r="F41" s="31">
        <f>F42</f>
        <v>1877</v>
      </c>
      <c r="G41" s="32"/>
      <c r="H41" s="31">
        <f>H42</f>
        <v>834</v>
      </c>
      <c r="I41" s="31">
        <f>I42</f>
        <v>812</v>
      </c>
    </row>
    <row r="42" spans="1:9" ht="30" customHeight="1">
      <c r="A42" s="26" t="s">
        <v>99</v>
      </c>
      <c r="B42" s="9"/>
      <c r="C42" s="9"/>
      <c r="D42" s="20" t="s">
        <v>54</v>
      </c>
      <c r="E42" s="33">
        <v>868</v>
      </c>
      <c r="F42" s="33">
        <v>1877</v>
      </c>
      <c r="G42" s="34"/>
      <c r="H42" s="33">
        <v>834</v>
      </c>
      <c r="I42" s="33">
        <v>812</v>
      </c>
    </row>
    <row r="43" spans="1:9" ht="31.5" hidden="1">
      <c r="A43" s="25" t="s">
        <v>70</v>
      </c>
      <c r="B43" s="10"/>
      <c r="C43" s="10"/>
      <c r="D43" s="24" t="s">
        <v>55</v>
      </c>
      <c r="E43" s="31">
        <f>E44+E45</f>
        <v>0</v>
      </c>
      <c r="F43" s="31">
        <f>F45</f>
        <v>0</v>
      </c>
      <c r="G43" s="32"/>
      <c r="H43" s="31">
        <f>H44</f>
        <v>0</v>
      </c>
      <c r="I43" s="31">
        <f>I44</f>
        <v>0</v>
      </c>
    </row>
    <row r="44" spans="1:9" ht="46.5" customHeight="1" hidden="1">
      <c r="A44" s="26" t="s">
        <v>80</v>
      </c>
      <c r="B44" s="10"/>
      <c r="C44" s="10"/>
      <c r="D44" s="37" t="s">
        <v>81</v>
      </c>
      <c r="E44" s="33"/>
      <c r="F44" s="31"/>
      <c r="G44" s="32"/>
      <c r="H44" s="33"/>
      <c r="I44" s="33"/>
    </row>
    <row r="45" spans="1:9" ht="18.75" hidden="1">
      <c r="A45" s="26" t="s">
        <v>69</v>
      </c>
      <c r="B45" s="10"/>
      <c r="C45" s="10"/>
      <c r="D45" s="20" t="s">
        <v>56</v>
      </c>
      <c r="E45" s="33"/>
      <c r="F45" s="29"/>
      <c r="G45" s="30"/>
      <c r="H45" s="29"/>
      <c r="I45" s="29"/>
    </row>
    <row r="46" spans="1:9" ht="20.25" customHeight="1">
      <c r="A46" s="25" t="s">
        <v>100</v>
      </c>
      <c r="B46" s="8"/>
      <c r="C46" s="8"/>
      <c r="D46" s="19" t="s">
        <v>67</v>
      </c>
      <c r="E46" s="31">
        <f>E47+E48</f>
        <v>51</v>
      </c>
      <c r="F46" s="31">
        <f>F48+F49</f>
        <v>63</v>
      </c>
      <c r="G46" s="32"/>
      <c r="H46" s="31">
        <f>H47+H48</f>
        <v>51</v>
      </c>
      <c r="I46" s="31">
        <f>I47+I48</f>
        <v>51</v>
      </c>
    </row>
    <row r="47" spans="1:9" ht="30.75" customHeight="1">
      <c r="A47" s="26" t="s">
        <v>101</v>
      </c>
      <c r="B47" s="8"/>
      <c r="C47" s="8"/>
      <c r="D47" s="20" t="s">
        <v>58</v>
      </c>
      <c r="E47" s="33">
        <v>2.1</v>
      </c>
      <c r="F47" s="31"/>
      <c r="G47" s="32"/>
      <c r="H47" s="33">
        <v>2.1</v>
      </c>
      <c r="I47" s="33">
        <v>2.1</v>
      </c>
    </row>
    <row r="48" spans="1:9" ht="30.75" customHeight="1">
      <c r="A48" s="26" t="s">
        <v>102</v>
      </c>
      <c r="B48" s="8"/>
      <c r="C48" s="8"/>
      <c r="D48" s="20" t="s">
        <v>57</v>
      </c>
      <c r="E48" s="33">
        <v>48.9</v>
      </c>
      <c r="F48" s="33">
        <v>60.7</v>
      </c>
      <c r="G48" s="32"/>
      <c r="H48" s="33">
        <v>48.9</v>
      </c>
      <c r="I48" s="33">
        <v>48.9</v>
      </c>
    </row>
    <row r="49" spans="1:9" ht="18.75" hidden="1">
      <c r="A49" s="26"/>
      <c r="B49" s="8"/>
      <c r="C49" s="8"/>
      <c r="D49" s="20"/>
      <c r="E49" s="29"/>
      <c r="F49" s="29">
        <v>2.3</v>
      </c>
      <c r="G49" s="30"/>
      <c r="H49" s="29"/>
      <c r="I49" s="29"/>
    </row>
    <row r="50" spans="1:9" ht="20.25" customHeight="1">
      <c r="A50" s="25" t="s">
        <v>103</v>
      </c>
      <c r="B50" s="10"/>
      <c r="C50" s="10"/>
      <c r="D50" s="24" t="s">
        <v>59</v>
      </c>
      <c r="E50" s="31">
        <f>E51+E52</f>
        <v>1702</v>
      </c>
      <c r="F50" s="31">
        <f>F51+F52</f>
        <v>0</v>
      </c>
      <c r="G50" s="32"/>
      <c r="H50" s="31">
        <f>H51+H52</f>
        <v>1692</v>
      </c>
      <c r="I50" s="31">
        <f>I51+I52</f>
        <v>1692</v>
      </c>
    </row>
    <row r="51" spans="1:9" ht="63">
      <c r="A51" s="26" t="s">
        <v>106</v>
      </c>
      <c r="B51" s="8"/>
      <c r="C51" s="8"/>
      <c r="D51" s="22" t="s">
        <v>60</v>
      </c>
      <c r="E51" s="33">
        <v>10</v>
      </c>
      <c r="F51" s="33"/>
      <c r="G51" s="32"/>
      <c r="H51" s="33"/>
      <c r="I51" s="33"/>
    </row>
    <row r="52" spans="1:9" ht="30.75" customHeight="1">
      <c r="A52" s="26" t="s">
        <v>104</v>
      </c>
      <c r="B52" s="7"/>
      <c r="C52" s="7"/>
      <c r="D52" s="20" t="s">
        <v>61</v>
      </c>
      <c r="E52" s="33">
        <v>1692</v>
      </c>
      <c r="F52" s="31"/>
      <c r="G52" s="32"/>
      <c r="H52" s="33">
        <v>1692</v>
      </c>
      <c r="I52" s="33">
        <v>1692</v>
      </c>
    </row>
    <row r="53" spans="1:9" ht="18.75" customHeight="1" hidden="1">
      <c r="A53" s="25" t="s">
        <v>71</v>
      </c>
      <c r="B53" s="7"/>
      <c r="C53" s="7"/>
      <c r="D53" s="19" t="s">
        <v>73</v>
      </c>
      <c r="E53" s="31">
        <f>E54</f>
        <v>0</v>
      </c>
      <c r="F53" s="33"/>
      <c r="G53" s="34"/>
      <c r="H53" s="31">
        <f>H54</f>
        <v>0</v>
      </c>
      <c r="I53" s="31">
        <f>I54</f>
        <v>0</v>
      </c>
    </row>
    <row r="54" spans="1:9" ht="47.25" hidden="1">
      <c r="A54" s="26" t="s">
        <v>72</v>
      </c>
      <c r="B54" s="7"/>
      <c r="C54" s="7"/>
      <c r="D54" s="20" t="s">
        <v>74</v>
      </c>
      <c r="E54" s="33"/>
      <c r="F54" s="33"/>
      <c r="G54" s="34"/>
      <c r="H54" s="33"/>
      <c r="I54" s="33"/>
    </row>
    <row r="55" spans="1:9" ht="18.75">
      <c r="A55" s="11"/>
      <c r="B55" s="12"/>
      <c r="C55" s="12"/>
      <c r="D55" s="19" t="s">
        <v>62</v>
      </c>
      <c r="E55" s="31">
        <f>E13+E39</f>
        <v>7580</v>
      </c>
      <c r="F55" s="31">
        <f>F13+F39</f>
        <v>1940</v>
      </c>
      <c r="G55" s="38"/>
      <c r="H55" s="31">
        <f>H13+H39</f>
        <v>9033</v>
      </c>
      <c r="I55" s="31">
        <f>I13+I39</f>
        <v>11584.000000000002</v>
      </c>
    </row>
    <row r="56" spans="8:9" ht="18.75">
      <c r="H56" s="16"/>
      <c r="I56" s="16"/>
    </row>
  </sheetData>
  <sheetProtection/>
  <mergeCells count="14">
    <mergeCell ref="A7:I7"/>
    <mergeCell ref="I10:I11"/>
    <mergeCell ref="A10:A11"/>
    <mergeCell ref="D10:D11"/>
    <mergeCell ref="F10:F11"/>
    <mergeCell ref="D9:I9"/>
    <mergeCell ref="E10:E11"/>
    <mergeCell ref="H10:H11"/>
    <mergeCell ref="A1:I1"/>
    <mergeCell ref="A2:I2"/>
    <mergeCell ref="A3:I3"/>
    <mergeCell ref="A4:I4"/>
    <mergeCell ref="A5:I5"/>
    <mergeCell ref="A6:I6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2018-11-12T08:27:17Z</cp:lastPrinted>
  <dcterms:created xsi:type="dcterms:W3CDTF">2013-10-10T06:41:22Z</dcterms:created>
  <dcterms:modified xsi:type="dcterms:W3CDTF">2018-11-12T08:29:06Z</dcterms:modified>
  <cp:category/>
  <cp:version/>
  <cp:contentType/>
  <cp:contentStatus/>
</cp:coreProperties>
</file>