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<sst xmlns="http://schemas.openxmlformats.org/spreadsheetml/2006/main" count="96" uniqueCount="93">
  <si>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(тыс.рублей)</t>
  </si>
  <si>
    <t>Наименование</t>
  </si>
  <si>
    <t>1</t>
  </si>
  <si>
    <t>2</t>
  </si>
  <si>
    <t>3</t>
  </si>
  <si>
    <t>к решению Совета депутатов</t>
  </si>
  <si>
    <t xml:space="preserve">Новобытовского сельского поселения "О бюджете </t>
  </si>
  <si>
    <t>Раздел</t>
  </si>
  <si>
    <t xml:space="preserve">Раздел 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</si>
  <si>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</si>
  <si>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</si>
  <si>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</si>
  <si>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</si>
  <si>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</si>
  <si>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</si>
  <si>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100 1 03 02230 01 0000 110</t>
  </si>
  <si>
    <t>100 1 03 02240 01 0000 110</t>
  </si>
  <si>
    <t>100 1 03 02250 01 0000 110</t>
  </si>
  <si>
    <t>100 1 03 02260 01 0000 110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</si>
  <si>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</si>
  <si>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</si>
  <si>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</si>
  <si>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</si>
  <si>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</si>
  <si>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</si>
  <si>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958 1 08 04020 01 0000 110</t>
  </si>
  <si>
    <t>000 1 11 00000 00 0000 000</t>
  </si>
  <si>
    <t>958 1 11 05075 10 0000 120</t>
  </si>
  <si>
    <t>958 1 11 09045 10 0000 120</t>
  </si>
  <si>
    <t>000 1 16 00000 00 0000 000</t>
  </si>
  <si>
    <t>802 1 16 51040 02 0000 140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</si>
  <si>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</si>
  <si>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</si>
  <si>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</si>
  <si>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</si>
  <si>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</si>
  <si>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</si>
  <si>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</si>
  <si>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</si>
  <si>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</si>
  <si>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</si>
  <si>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</si>
  <si>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</si>
  <si>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</si>
  <si>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</si>
  <si>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</si>
  <si>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</si>
  <si>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</si>
  <si>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</si>
  <si>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</si>
  <si>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</si>
  <si>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</si>
  <si>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</si>
  <si>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</si>
  <si>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</si>
  <si>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</si>
  <si>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</si>
  <si>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</si>
  <si>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</si>
  <si>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</si>
  <si>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</si>
  <si>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</si>
  <si>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</si>
  <si>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</si>
  <si>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</si>
  <si>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r>
      <t xml:space="preserve">Доходы от использования имущества, находящегося </t>
    </r>
    <r>
      <rPr>
        <sz val="12"/>
        <color indexed="8"/>
        <rFont val="Times New Roman"/>
        <family val="1"/>
      </rPr>
      <t xml:space="preserve">в </t>
    </r>
    <r>
      <rPr>
        <b/>
        <sz val="12"/>
        <color indexed="8"/>
        <rFont val="Times New Roman"/>
        <family val="1"/>
      </rPr>
      <t>государственной и муниципальной собственности</t>
    </r>
  </si>
  <si>
    <t>2018 год</t>
  </si>
  <si>
    <t>2019 год</t>
  </si>
  <si>
    <t>000 2 02 10000 00 0000 151</t>
  </si>
  <si>
    <t>958 2 02 15001 10 0000 151</t>
  </si>
  <si>
    <t xml:space="preserve">Дотации бюджетам субъектов Российской Федерации </t>
  </si>
  <si>
    <t>000 2 02 20000 00 0000 151</t>
  </si>
  <si>
    <t>958 2 02 29999 10 0000 151</t>
  </si>
  <si>
    <t>Субвенции     бюджетам    бюджетной системы     Российской Федерации</t>
  </si>
  <si>
    <t>000 2 02 30000 00 0000 151</t>
  </si>
  <si>
    <t>958 2 02 35118 10 0000 151</t>
  </si>
  <si>
    <t>958 2 02 30024 10 0000 151</t>
  </si>
  <si>
    <t>000 2 02 40000 00 0000 151</t>
  </si>
  <si>
    <t>958 2 02 40014 10 0000 151</t>
  </si>
  <si>
    <t>958 2 02 49999 10 0000 151</t>
  </si>
  <si>
    <t>Новобытовского сельского поселения на 2018 год</t>
  </si>
  <si>
    <t>и на плановый период 2019 и 2020 годов</t>
  </si>
  <si>
    <t>802 1 16 21050 10 0000 140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</si>
  <si>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</si>
  <si>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150</t>
  </si>
  <si>
    <t xml:space="preserve">Приложение 3                                                                  </t>
  </si>
  <si>
    <t>Прогноз поступления доходов в бюджет Новобытовского сельского поселения в 2018 году</t>
  </si>
  <si>
    <t>240</t>
  </si>
  <si>
    <t xml:space="preserve">от  10.12.2018г. № 165/108 </t>
  </si>
  <si>
    <t>стало</t>
  </si>
  <si>
    <t>200</t>
  </si>
  <si>
    <t>изм</t>
  </si>
  <si>
    <t>было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</si>
</sst>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3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170" fontId="4" fillId="0" borderId="14" xfId="0" applyNumberFormat="1" applyFont="1" applyBorder="1" applyAlignment="1">
      <alignment horizontal="center" vertical="center" wrapText="1"/>
    </xf>
    <xf numFmtId="170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80" zoomScaleNormal="80" zoomScalePageLayoutView="0" workbookViewId="0" topLeftCell="A41">
      <selection activeCell="L52" sqref="L52"/>
    </sheetView>
  </sheetViews>
  <sheetFormatPr defaultColWidth="9.140625" defaultRowHeight="12.75"/>
  <cols>
    <col min="1" max="1" width="26.7109375" style="1" customWidth="1"/>
    <col min="2" max="2" width="0.2890625" style="2" hidden="1" customWidth="1"/>
    <col min="3" max="3" width="5.8515625" style="2" hidden="1" customWidth="1"/>
    <col min="4" max="4" width="84.8515625" style="2" customWidth="1"/>
    <col min="5" max="5" width="10.421875" style="2" hidden="1" customWidth="1"/>
    <col min="6" max="6" width="10.00390625" style="2" hidden="1" customWidth="1"/>
    <col min="7" max="7" width="0.13671875" style="2" hidden="1" customWidth="1"/>
    <col min="8" max="8" width="10.421875" style="4" customWidth="1"/>
    <col min="9" max="9" width="1.421875" style="4" hidden="1" customWidth="1"/>
    <col min="10" max="16384" width="9.140625" style="4" customWidth="1"/>
  </cols>
  <sheetData>
    <row r="1" spans="1:10" ht="18.7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3"/>
    </row>
    <row r="2" spans="1:10" ht="18.75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3"/>
    </row>
    <row r="3" spans="1:10" ht="18.75">
      <c r="A3" s="53" t="s">
        <v>6</v>
      </c>
      <c r="B3" s="53"/>
      <c r="C3" s="53"/>
      <c r="D3" s="53"/>
      <c r="E3" s="53"/>
      <c r="F3" s="53"/>
      <c r="G3" s="53"/>
      <c r="H3" s="53"/>
      <c r="I3" s="53"/>
      <c r="J3" s="3"/>
    </row>
    <row r="4" spans="1:10" ht="18.75">
      <c r="A4" s="53" t="s">
        <v>80</v>
      </c>
      <c r="B4" s="53"/>
      <c r="C4" s="53"/>
      <c r="D4" s="53"/>
      <c r="E4" s="53"/>
      <c r="F4" s="53"/>
      <c r="G4" s="53"/>
      <c r="H4" s="53"/>
      <c r="I4" s="53"/>
      <c r="J4" s="3"/>
    </row>
    <row r="5" spans="1:10" ht="18.75">
      <c r="A5" s="53" t="s">
        <v>81</v>
      </c>
      <c r="B5" s="53"/>
      <c r="C5" s="53"/>
      <c r="D5" s="53"/>
      <c r="E5" s="53"/>
      <c r="F5" s="53"/>
      <c r="G5" s="53"/>
      <c r="H5" s="53"/>
      <c r="I5" s="53"/>
      <c r="J5" s="3"/>
    </row>
    <row r="6" spans="1:10" ht="18.75">
      <c r="A6" s="53" t="s">
        <v>88</v>
      </c>
      <c r="B6" s="53"/>
      <c r="C6" s="53"/>
      <c r="D6" s="53"/>
      <c r="E6" s="53"/>
      <c r="F6" s="53"/>
      <c r="G6" s="53"/>
      <c r="H6" s="53"/>
      <c r="I6" s="53"/>
      <c r="J6" s="3"/>
    </row>
    <row r="7" spans="1:10" ht="30" customHeight="1">
      <c r="A7" s="50" t="s">
        <v>86</v>
      </c>
      <c r="B7" s="50"/>
      <c r="C7" s="50"/>
      <c r="D7" s="50"/>
      <c r="E7" s="50"/>
      <c r="F7" s="50"/>
      <c r="G7" s="50"/>
      <c r="H7" s="16"/>
      <c r="I7" s="6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49" t="s">
        <v>0</v>
      </c>
      <c r="E9" s="49"/>
      <c r="F9" s="49"/>
      <c r="G9" s="49"/>
      <c r="H9" s="49"/>
      <c r="I9" s="49"/>
      <c r="J9" s="6"/>
    </row>
    <row r="10" spans="1:10" ht="18.75" customHeight="1">
      <c r="A10" s="45" t="s">
        <v>10</v>
      </c>
      <c r="B10" s="18"/>
      <c r="C10" s="18"/>
      <c r="D10" s="47" t="s">
        <v>1</v>
      </c>
      <c r="E10" s="45" t="s">
        <v>92</v>
      </c>
      <c r="F10" s="45" t="s">
        <v>67</v>
      </c>
      <c r="G10" s="45" t="s">
        <v>89</v>
      </c>
      <c r="H10" s="45" t="s">
        <v>66</v>
      </c>
      <c r="I10" s="43" t="s">
        <v>91</v>
      </c>
      <c r="J10" s="6"/>
    </row>
    <row r="11" spans="1:9" ht="8.25" customHeight="1">
      <c r="A11" s="46"/>
      <c r="B11" s="13" t="s">
        <v>7</v>
      </c>
      <c r="C11" s="14" t="s">
        <v>8</v>
      </c>
      <c r="D11" s="48"/>
      <c r="E11" s="46"/>
      <c r="F11" s="46"/>
      <c r="G11" s="46"/>
      <c r="H11" s="46"/>
      <c r="I11" s="44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9</v>
      </c>
      <c r="G12" s="15" t="s">
        <v>9</v>
      </c>
      <c r="H12" s="19">
        <v>5</v>
      </c>
      <c r="I12" s="19">
        <v>5</v>
      </c>
    </row>
    <row r="13" spans="1:9" ht="25.5" customHeight="1">
      <c r="A13" s="26" t="s">
        <v>11</v>
      </c>
      <c r="B13" s="7"/>
      <c r="C13" s="7"/>
      <c r="D13" s="20" t="s">
        <v>34</v>
      </c>
      <c r="E13" s="41">
        <f>E14+E16+E21+E23+E26+E28+E31</f>
        <v>2724.7000000000003</v>
      </c>
      <c r="F13" s="41">
        <f>F14+F16+F21+F23+F26+F28+F31</f>
        <v>2908.8999999999996</v>
      </c>
      <c r="G13" s="40"/>
      <c r="H13" s="41">
        <f>H14+H16+H21+H23+H26+H28+H31</f>
        <v>2945.2999999999997</v>
      </c>
      <c r="I13" s="41">
        <f>I14+I16+I21+I23+I26+I28+I31</f>
        <v>220.60000000000002</v>
      </c>
    </row>
    <row r="14" spans="1:9" ht="18.75" customHeight="1">
      <c r="A14" s="26" t="s">
        <v>12</v>
      </c>
      <c r="B14" s="7"/>
      <c r="C14" s="7"/>
      <c r="D14" s="20" t="s">
        <v>35</v>
      </c>
      <c r="E14" s="37">
        <f>E15</f>
        <v>171</v>
      </c>
      <c r="F14" s="37">
        <f>F15</f>
        <v>168</v>
      </c>
      <c r="G14" s="40"/>
      <c r="H14" s="37">
        <f>H15</f>
        <v>178</v>
      </c>
      <c r="I14" s="37">
        <f>I15</f>
        <v>7</v>
      </c>
    </row>
    <row r="15" spans="1:9" ht="18.75">
      <c r="A15" s="27" t="s">
        <v>13</v>
      </c>
      <c r="B15" s="8"/>
      <c r="C15" s="8"/>
      <c r="D15" s="21" t="s">
        <v>36</v>
      </c>
      <c r="E15" s="39">
        <v>171</v>
      </c>
      <c r="F15" s="39">
        <v>168</v>
      </c>
      <c r="G15" s="38"/>
      <c r="H15" s="39">
        <v>178</v>
      </c>
      <c r="I15" s="39">
        <f>H15-E15</f>
        <v>7</v>
      </c>
    </row>
    <row r="16" spans="1:9" ht="31.5">
      <c r="A16" s="26" t="s">
        <v>14</v>
      </c>
      <c r="B16" s="8"/>
      <c r="C16" s="7"/>
      <c r="D16" s="22" t="s">
        <v>37</v>
      </c>
      <c r="E16" s="37">
        <f>E17+E18+E19+E20</f>
        <v>2147.4</v>
      </c>
      <c r="F16" s="37">
        <f>F17+F18+F19+F20</f>
        <v>2422.2999999999997</v>
      </c>
      <c r="G16" s="40"/>
      <c r="H16" s="37">
        <f>H17+H18+H19+H20</f>
        <v>2321.9999999999995</v>
      </c>
      <c r="I16" s="37">
        <f>I17+I18+I19+I20</f>
        <v>174.60000000000002</v>
      </c>
    </row>
    <row r="17" spans="1:9" ht="63">
      <c r="A17" s="27" t="s">
        <v>15</v>
      </c>
      <c r="B17" s="7"/>
      <c r="C17" s="7"/>
      <c r="D17" s="23" t="s">
        <v>38</v>
      </c>
      <c r="E17" s="39">
        <v>710.8</v>
      </c>
      <c r="F17" s="39">
        <v>742.9</v>
      </c>
      <c r="G17" s="40"/>
      <c r="H17" s="39">
        <v>1018.5</v>
      </c>
      <c r="I17" s="39">
        <f>H17-E17</f>
        <v>307.70000000000005</v>
      </c>
    </row>
    <row r="18" spans="1:9" ht="63">
      <c r="A18" s="27" t="s">
        <v>16</v>
      </c>
      <c r="B18" s="8"/>
      <c r="C18" s="8"/>
      <c r="D18" s="23" t="s">
        <v>39</v>
      </c>
      <c r="E18" s="39">
        <v>6.2</v>
      </c>
      <c r="F18" s="39">
        <v>6.1</v>
      </c>
      <c r="G18" s="38"/>
      <c r="H18" s="39">
        <v>9.8</v>
      </c>
      <c r="I18" s="39">
        <f>H18-E18</f>
        <v>3.6000000000000005</v>
      </c>
    </row>
    <row r="19" spans="1:9" ht="49.5" customHeight="1">
      <c r="A19" s="27" t="s">
        <v>17</v>
      </c>
      <c r="B19" s="7"/>
      <c r="C19" s="7"/>
      <c r="D19" s="23" t="s">
        <v>40</v>
      </c>
      <c r="E19" s="39">
        <v>1553.3</v>
      </c>
      <c r="F19" s="39">
        <v>1790.2</v>
      </c>
      <c r="G19" s="40"/>
      <c r="H19" s="39">
        <v>1504.1</v>
      </c>
      <c r="I19" s="39">
        <f>H19-E19</f>
        <v>-49.200000000000045</v>
      </c>
    </row>
    <row r="20" spans="1:9" ht="63">
      <c r="A20" s="27" t="s">
        <v>18</v>
      </c>
      <c r="B20" s="7"/>
      <c r="C20" s="7"/>
      <c r="D20" s="23" t="s">
        <v>41</v>
      </c>
      <c r="E20" s="39">
        <v>-122.9</v>
      </c>
      <c r="F20" s="39">
        <v>-116.9</v>
      </c>
      <c r="G20" s="40"/>
      <c r="H20" s="39">
        <v>-210.4</v>
      </c>
      <c r="I20" s="39">
        <f>H20-E20</f>
        <v>-87.5</v>
      </c>
    </row>
    <row r="21" spans="1:9" ht="22.5" customHeight="1">
      <c r="A21" s="26" t="s">
        <v>19</v>
      </c>
      <c r="B21" s="8"/>
      <c r="C21" s="8"/>
      <c r="D21" s="20" t="s">
        <v>42</v>
      </c>
      <c r="E21" s="37">
        <f>E22</f>
        <v>42.1</v>
      </c>
      <c r="F21" s="37">
        <f>F22</f>
        <v>40.6</v>
      </c>
      <c r="G21" s="38"/>
      <c r="H21" s="37">
        <f>H22</f>
        <v>118.8</v>
      </c>
      <c r="I21" s="37">
        <f>I22</f>
        <v>76.69999999999999</v>
      </c>
    </row>
    <row r="22" spans="1:9" ht="18.75">
      <c r="A22" s="27" t="s">
        <v>20</v>
      </c>
      <c r="B22" s="7"/>
      <c r="C22" s="7"/>
      <c r="D22" s="21" t="s">
        <v>43</v>
      </c>
      <c r="E22" s="39">
        <v>42.1</v>
      </c>
      <c r="F22" s="39">
        <v>40.6</v>
      </c>
      <c r="G22" s="40"/>
      <c r="H22" s="39">
        <v>118.8</v>
      </c>
      <c r="I22" s="39">
        <f>H22-E22</f>
        <v>76.69999999999999</v>
      </c>
    </row>
    <row r="23" spans="1:9" ht="18" customHeight="1">
      <c r="A23" s="26" t="s">
        <v>21</v>
      </c>
      <c r="B23" s="7"/>
      <c r="C23" s="7"/>
      <c r="D23" s="20" t="s">
        <v>44</v>
      </c>
      <c r="E23" s="28">
        <f>E24+E25</f>
        <v>249</v>
      </c>
      <c r="F23" s="28">
        <f>F24+F25</f>
        <v>159</v>
      </c>
      <c r="G23" s="29"/>
      <c r="H23" s="28">
        <f>H24+H25</f>
        <v>208</v>
      </c>
      <c r="I23" s="28">
        <f>I24+I25</f>
        <v>-41</v>
      </c>
    </row>
    <row r="24" spans="1:9" ht="31.5">
      <c r="A24" s="27" t="s">
        <v>22</v>
      </c>
      <c r="B24" s="7"/>
      <c r="C24" s="8"/>
      <c r="D24" s="23" t="s">
        <v>45</v>
      </c>
      <c r="E24" s="39">
        <v>9</v>
      </c>
      <c r="F24" s="39">
        <v>9</v>
      </c>
      <c r="G24" s="38"/>
      <c r="H24" s="39">
        <v>8</v>
      </c>
      <c r="I24" s="39">
        <f>H24-E24</f>
        <v>-1</v>
      </c>
    </row>
    <row r="25" spans="1:9" ht="20.25" customHeight="1">
      <c r="A25" s="27" t="s">
        <v>23</v>
      </c>
      <c r="B25" s="7"/>
      <c r="C25" s="7"/>
      <c r="D25" s="23" t="s">
        <v>46</v>
      </c>
      <c r="E25" s="8" t="s">
        <v>87</v>
      </c>
      <c r="F25" s="8" t="s">
        <v>84</v>
      </c>
      <c r="G25" s="29"/>
      <c r="H25" s="8" t="s">
        <v>90</v>
      </c>
      <c r="I25" s="39">
        <f>H25-E25</f>
        <v>-40</v>
      </c>
    </row>
    <row r="26" spans="1:9" ht="20.25" customHeight="1">
      <c r="A26" s="26" t="s">
        <v>24</v>
      </c>
      <c r="B26" s="8"/>
      <c r="C26" s="8"/>
      <c r="D26" s="22" t="s">
        <v>47</v>
      </c>
      <c r="E26" s="30">
        <f>E27</f>
        <v>6.4</v>
      </c>
      <c r="F26" s="30">
        <f>F27</f>
        <v>7</v>
      </c>
      <c r="G26" s="32"/>
      <c r="H26" s="30">
        <f>H27</f>
        <v>5.7</v>
      </c>
      <c r="I26" s="30">
        <f>I27</f>
        <v>-0.7000000000000002</v>
      </c>
    </row>
    <row r="27" spans="1:9" ht="63">
      <c r="A27" s="27" t="s">
        <v>25</v>
      </c>
      <c r="B27" s="8"/>
      <c r="C27" s="8"/>
      <c r="D27" s="24" t="s">
        <v>48</v>
      </c>
      <c r="E27" s="39">
        <v>6.4</v>
      </c>
      <c r="F27" s="31">
        <v>7</v>
      </c>
      <c r="G27" s="32"/>
      <c r="H27" s="39">
        <v>5.7</v>
      </c>
      <c r="I27" s="39">
        <f>H27-E27</f>
        <v>-0.7000000000000002</v>
      </c>
    </row>
    <row r="28" spans="1:9" ht="31.5">
      <c r="A28" s="26" t="s">
        <v>26</v>
      </c>
      <c r="B28" s="8"/>
      <c r="C28" s="8"/>
      <c r="D28" s="20" t="s">
        <v>65</v>
      </c>
      <c r="E28" s="30">
        <f>E29+E30</f>
        <v>43</v>
      </c>
      <c r="F28" s="30">
        <f>F29+F30</f>
        <v>43</v>
      </c>
      <c r="G28" s="32"/>
      <c r="H28" s="30">
        <f>H29+H30</f>
        <v>43</v>
      </c>
      <c r="I28" s="30">
        <f>I29+I30</f>
        <v>0</v>
      </c>
    </row>
    <row r="29" spans="1:9" ht="31.5">
      <c r="A29" s="27" t="s">
        <v>27</v>
      </c>
      <c r="B29" s="8"/>
      <c r="C29" s="8"/>
      <c r="D29" s="23" t="s">
        <v>49</v>
      </c>
      <c r="E29" s="31">
        <v>10.7</v>
      </c>
      <c r="F29" s="31">
        <v>10.7</v>
      </c>
      <c r="G29" s="32"/>
      <c r="H29" s="31">
        <v>10.7</v>
      </c>
      <c r="I29" s="39">
        <f>H29-E29</f>
        <v>0</v>
      </c>
    </row>
    <row r="30" spans="1:9" ht="63.75" customHeight="1">
      <c r="A30" s="27" t="s">
        <v>28</v>
      </c>
      <c r="B30" s="8"/>
      <c r="C30" s="8"/>
      <c r="D30" s="23" t="s">
        <v>50</v>
      </c>
      <c r="E30" s="31">
        <v>32.3</v>
      </c>
      <c r="F30" s="31">
        <v>32.3</v>
      </c>
      <c r="G30" s="32"/>
      <c r="H30" s="31">
        <v>32.3</v>
      </c>
      <c r="I30" s="39">
        <f>H30-E30</f>
        <v>0</v>
      </c>
    </row>
    <row r="31" spans="1:9" ht="18.75" customHeight="1">
      <c r="A31" s="26" t="s">
        <v>29</v>
      </c>
      <c r="B31" s="8"/>
      <c r="C31" s="8"/>
      <c r="D31" s="20" t="s">
        <v>51</v>
      </c>
      <c r="E31" s="30">
        <f>E33+E34+E32</f>
        <v>65.8</v>
      </c>
      <c r="F31" s="30">
        <f>F33+F34+F32</f>
        <v>69</v>
      </c>
      <c r="G31" s="32"/>
      <c r="H31" s="30">
        <f>H33+H34+H32</f>
        <v>69.8</v>
      </c>
      <c r="I31" s="30">
        <f>I33+I34+I32</f>
        <v>4</v>
      </c>
    </row>
    <row r="32" spans="1:9" ht="45.75" customHeight="1">
      <c r="A32" s="27" t="s">
        <v>82</v>
      </c>
      <c r="B32" s="8"/>
      <c r="C32" s="8"/>
      <c r="D32" s="23" t="s">
        <v>83</v>
      </c>
      <c r="E32" s="31">
        <v>65.8</v>
      </c>
      <c r="F32" s="31">
        <v>69</v>
      </c>
      <c r="G32" s="32"/>
      <c r="H32" s="31">
        <v>65.8</v>
      </c>
      <c r="I32" s="39">
        <f>H32-E32</f>
        <v>0</v>
      </c>
    </row>
    <row r="33" spans="1:9" ht="47.25">
      <c r="A33" s="27" t="s">
        <v>30</v>
      </c>
      <c r="B33" s="8"/>
      <c r="C33" s="8"/>
      <c r="D33" s="23" t="s">
        <v>52</v>
      </c>
      <c r="E33" s="31"/>
      <c r="F33" s="31"/>
      <c r="G33" s="32"/>
      <c r="H33" s="31">
        <v>4</v>
      </c>
      <c r="I33" s="39">
        <f>H33-E33</f>
        <v>4</v>
      </c>
    </row>
    <row r="34" spans="1:9" ht="47.25" hidden="1">
      <c r="A34" s="27" t="s">
        <v>31</v>
      </c>
      <c r="B34" s="8"/>
      <c r="C34" s="8"/>
      <c r="D34" s="23" t="s">
        <v>53</v>
      </c>
      <c r="E34" s="31"/>
      <c r="F34" s="31"/>
      <c r="G34" s="32"/>
      <c r="H34" s="31"/>
      <c r="I34" s="31"/>
    </row>
    <row r="35" spans="1:9" ht="26.25" customHeight="1">
      <c r="A35" s="26" t="s">
        <v>32</v>
      </c>
      <c r="B35" s="7"/>
      <c r="C35" s="7"/>
      <c r="D35" s="20" t="s">
        <v>54</v>
      </c>
      <c r="E35" s="37">
        <f>E36</f>
        <v>2845.7</v>
      </c>
      <c r="F35" s="37">
        <f>F36</f>
        <v>914.7</v>
      </c>
      <c r="G35" s="40"/>
      <c r="H35" s="37">
        <f>H36</f>
        <v>2845.7</v>
      </c>
      <c r="I35" s="37">
        <f>I36</f>
        <v>0</v>
      </c>
    </row>
    <row r="36" spans="1:9" ht="33" customHeight="1">
      <c r="A36" s="26" t="s">
        <v>33</v>
      </c>
      <c r="B36" s="7"/>
      <c r="C36" s="7"/>
      <c r="D36" s="20" t="s">
        <v>55</v>
      </c>
      <c r="E36" s="37">
        <f>E37+E39+E41+E44</f>
        <v>2845.7</v>
      </c>
      <c r="F36" s="37">
        <f>F37+F39+F41+F44</f>
        <v>914.7</v>
      </c>
      <c r="G36" s="40"/>
      <c r="H36" s="37">
        <f>H37+H39+H41+H44</f>
        <v>2845.7</v>
      </c>
      <c r="I36" s="37">
        <f>I37+I39+I41+I44</f>
        <v>0</v>
      </c>
    </row>
    <row r="37" spans="1:9" ht="22.5" customHeight="1">
      <c r="A37" s="26" t="s">
        <v>68</v>
      </c>
      <c r="B37" s="8"/>
      <c r="C37" s="8"/>
      <c r="D37" s="20" t="s">
        <v>70</v>
      </c>
      <c r="E37" s="37">
        <f>E38</f>
        <v>868</v>
      </c>
      <c r="F37" s="37">
        <f>F38</f>
        <v>868</v>
      </c>
      <c r="G37" s="38"/>
      <c r="H37" s="37">
        <f>H38</f>
        <v>868</v>
      </c>
      <c r="I37" s="37">
        <f>I38</f>
        <v>0</v>
      </c>
    </row>
    <row r="38" spans="1:9" ht="30.75" customHeight="1">
      <c r="A38" s="27" t="s">
        <v>69</v>
      </c>
      <c r="B38" s="9"/>
      <c r="C38" s="9"/>
      <c r="D38" s="21" t="s">
        <v>56</v>
      </c>
      <c r="E38" s="39">
        <v>868</v>
      </c>
      <c r="F38" s="39">
        <v>868</v>
      </c>
      <c r="G38" s="40"/>
      <c r="H38" s="39">
        <v>868</v>
      </c>
      <c r="I38" s="39">
        <f>H38-E38</f>
        <v>0</v>
      </c>
    </row>
    <row r="39" spans="1:9" ht="31.5" hidden="1">
      <c r="A39" s="26" t="s">
        <v>71</v>
      </c>
      <c r="B39" s="10"/>
      <c r="C39" s="10"/>
      <c r="D39" s="25" t="s">
        <v>57</v>
      </c>
      <c r="E39" s="34">
        <f>E40</f>
        <v>0</v>
      </c>
      <c r="F39" s="34">
        <f>F40</f>
        <v>0</v>
      </c>
      <c r="G39" s="36"/>
      <c r="H39" s="34">
        <f>H40</f>
        <v>0</v>
      </c>
      <c r="I39" s="34">
        <f>I40</f>
        <v>0</v>
      </c>
    </row>
    <row r="40" spans="1:9" ht="18.75" hidden="1">
      <c r="A40" s="27" t="s">
        <v>72</v>
      </c>
      <c r="B40" s="10"/>
      <c r="C40" s="10"/>
      <c r="D40" s="21" t="s">
        <v>58</v>
      </c>
      <c r="E40" s="35"/>
      <c r="F40" s="35"/>
      <c r="G40" s="36"/>
      <c r="H40" s="35"/>
      <c r="I40" s="35"/>
    </row>
    <row r="41" spans="1:9" ht="25.5" customHeight="1">
      <c r="A41" s="26" t="s">
        <v>74</v>
      </c>
      <c r="B41" s="8"/>
      <c r="C41" s="8"/>
      <c r="D41" s="20" t="s">
        <v>73</v>
      </c>
      <c r="E41" s="37">
        <f>E42+E43</f>
        <v>48.7</v>
      </c>
      <c r="F41" s="37">
        <f>F42+F43</f>
        <v>46.7</v>
      </c>
      <c r="G41" s="38"/>
      <c r="H41" s="37">
        <f>H42+H43</f>
        <v>48.7</v>
      </c>
      <c r="I41" s="37">
        <f>I42+I43</f>
        <v>0</v>
      </c>
    </row>
    <row r="42" spans="1:9" ht="31.5">
      <c r="A42" s="27" t="s">
        <v>76</v>
      </c>
      <c r="B42" s="8"/>
      <c r="C42" s="8"/>
      <c r="D42" s="21" t="s">
        <v>60</v>
      </c>
      <c r="E42" s="39">
        <v>2.1</v>
      </c>
      <c r="F42" s="39">
        <v>1.1</v>
      </c>
      <c r="G42" s="38"/>
      <c r="H42" s="39">
        <v>2.1</v>
      </c>
      <c r="I42" s="39">
        <f>H42-E42</f>
        <v>0</v>
      </c>
    </row>
    <row r="43" spans="1:9" ht="34.5" customHeight="1">
      <c r="A43" s="27" t="s">
        <v>75</v>
      </c>
      <c r="B43" s="8"/>
      <c r="C43" s="8"/>
      <c r="D43" s="21" t="s">
        <v>59</v>
      </c>
      <c r="E43" s="39">
        <v>46.6</v>
      </c>
      <c r="F43" s="39">
        <v>45.6</v>
      </c>
      <c r="G43" s="38"/>
      <c r="H43" s="39">
        <v>46.6</v>
      </c>
      <c r="I43" s="39">
        <f>H43-E43</f>
        <v>0</v>
      </c>
    </row>
    <row r="44" spans="1:9" ht="24.75" customHeight="1">
      <c r="A44" s="26" t="s">
        <v>77</v>
      </c>
      <c r="B44" s="10"/>
      <c r="C44" s="10"/>
      <c r="D44" s="25" t="s">
        <v>61</v>
      </c>
      <c r="E44" s="37">
        <f>E45+E46</f>
        <v>1929</v>
      </c>
      <c r="F44" s="34">
        <f>F45+F46</f>
        <v>0</v>
      </c>
      <c r="G44" s="36"/>
      <c r="H44" s="37">
        <f>H45+H46</f>
        <v>1929</v>
      </c>
      <c r="I44" s="37">
        <f>I45+I46</f>
        <v>0</v>
      </c>
    </row>
    <row r="45" spans="1:9" ht="63" hidden="1">
      <c r="A45" s="27" t="s">
        <v>78</v>
      </c>
      <c r="B45" s="8"/>
      <c r="C45" s="8"/>
      <c r="D45" s="23" t="s">
        <v>62</v>
      </c>
      <c r="E45" s="39"/>
      <c r="F45" s="35"/>
      <c r="G45" s="36"/>
      <c r="H45" s="39"/>
      <c r="I45" s="39"/>
    </row>
    <row r="46" spans="1:9" ht="31.5">
      <c r="A46" s="27" t="s">
        <v>79</v>
      </c>
      <c r="B46" s="7"/>
      <c r="C46" s="7"/>
      <c r="D46" s="21" t="s">
        <v>63</v>
      </c>
      <c r="E46" s="39">
        <v>1929</v>
      </c>
      <c r="F46" s="35"/>
      <c r="G46" s="33"/>
      <c r="H46" s="39">
        <v>1929</v>
      </c>
      <c r="I46" s="39">
        <f>H46-E46</f>
        <v>0</v>
      </c>
    </row>
    <row r="47" spans="1:9" ht="18.75">
      <c r="A47" s="11"/>
      <c r="B47" s="12"/>
      <c r="C47" s="12"/>
      <c r="D47" s="20" t="s">
        <v>64</v>
      </c>
      <c r="E47" s="41">
        <f>E13+E35</f>
        <v>5570.4</v>
      </c>
      <c r="F47" s="41">
        <f>F13+F35</f>
        <v>3823.5999999999995</v>
      </c>
      <c r="G47" s="42"/>
      <c r="H47" s="41">
        <f>H13+H35</f>
        <v>5791</v>
      </c>
      <c r="I47" s="41">
        <f>I13+I35</f>
        <v>220.60000000000002</v>
      </c>
    </row>
    <row r="48" spans="8:9" ht="18.75">
      <c r="H48" s="17"/>
      <c r="I48" s="17"/>
    </row>
  </sheetData>
  <sheetProtection/>
  <mergeCells count="15">
    <mergeCell ref="A7:G7"/>
    <mergeCell ref="A1:I1"/>
    <mergeCell ref="A2:I2"/>
    <mergeCell ref="A3:I3"/>
    <mergeCell ref="A4:I4"/>
    <mergeCell ref="A5:I5"/>
    <mergeCell ref="A6:I6"/>
    <mergeCell ref="I10:I11"/>
    <mergeCell ref="A10:A11"/>
    <mergeCell ref="D10:D11"/>
    <mergeCell ref="F10:F11"/>
    <mergeCell ref="D9:I9"/>
    <mergeCell ref="E10:E11"/>
    <mergeCell ref="G10:G11"/>
    <mergeCell ref="H10:H11"/>
  </mergeCells>
  <printOptions/>
  <pageMargins left="0.4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2018-12-10T17:22:18Z</cp:lastPrinted>
  <dcterms:created xsi:type="dcterms:W3CDTF">2013-10-10T06:41:22Z</dcterms:created>
  <dcterms:modified xsi:type="dcterms:W3CDTF">2018-12-10T17:22:21Z</dcterms:modified>
  <cp:category/>
  <cp:version/>
  <cp:contentType/>
  <cp:contentStatus/>
</cp:coreProperties>
</file>